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73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L196" l="1"/>
  <c r="I196"/>
  <c r="J196"/>
  <c r="H196"/>
  <c r="G196"/>
  <c r="F196"/>
</calcChain>
</file>

<file path=xl/sharedStrings.xml><?xml version="1.0" encoding="utf-8"?>
<sst xmlns="http://schemas.openxmlformats.org/spreadsheetml/2006/main" count="253" uniqueCount="77">
  <si>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</si>
  <si>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</si>
  <si>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</si>
  <si>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</si>
  <si>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</si>
  <si>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</si>
  <si>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</si>
  <si>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</si>
  <si>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</si>
  <si>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</si>
  <si>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</si>
  <si>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</si>
  <si>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</si>
  <si>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</si>
  <si>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</si>
  <si>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</si>
  <si>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</si>
  <si>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</si>
  <si>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</si>
  <si>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</si>
  <si>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</si>
  <si>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</si>
  <si>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</si>
  <si>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</si>
  <si>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</si>
  <si>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</si>
  <si>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</si>
  <si>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</si>
  <si>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</si>
  <si>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</si>
  <si>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</si>
  <si>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</si>
  <si>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</si>
  <si>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</si>
  <si>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</si>
  <si>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</si>
  <si>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</si>
  <si>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</si>
  <si>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</si>
  <si>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сахаром</t>
  </si>
  <si>
    <t>200/12</t>
  </si>
  <si>
    <t>хлеб пшеничный</t>
  </si>
  <si>
    <t>яблоко</t>
  </si>
  <si>
    <t>омлет запеченный с сыром</t>
  </si>
  <si>
    <t>какао на молоке</t>
  </si>
  <si>
    <t>шницель мясной</t>
  </si>
  <si>
    <t>чай с сахаром и лимоном</t>
  </si>
  <si>
    <t>200/7</t>
  </si>
  <si>
    <t>томаты (по сезону)</t>
  </si>
  <si>
    <t>пюре картофельное</t>
  </si>
  <si>
    <t>запеканка из творога с морковью и сметаной</t>
  </si>
  <si>
    <t>160/15</t>
  </si>
  <si>
    <t>кофейный напиток с молоком</t>
  </si>
  <si>
    <t>масло (порциями)</t>
  </si>
  <si>
    <t>биточки мясные</t>
  </si>
  <si>
    <t>каша гречневая рассыпчатая</t>
  </si>
  <si>
    <t>мармелад</t>
  </si>
  <si>
    <t>огурец (по сезону)</t>
  </si>
  <si>
    <t>тефтели рыбные с т/о подливой</t>
  </si>
  <si>
    <t>90/20</t>
  </si>
  <si>
    <t>булочка домашняя</t>
  </si>
  <si>
    <t>каша "дружба"</t>
  </si>
  <si>
    <t>220/5</t>
  </si>
  <si>
    <t>сыр (порциями)</t>
  </si>
  <si>
    <t>Директор</t>
  </si>
  <si>
    <t>каша пшенно-рисовая с маслом сливочным</t>
  </si>
  <si>
    <t>икра кабачковая консервированная</t>
  </si>
  <si>
    <t>кофейный напиток</t>
  </si>
  <si>
    <t>макаронные изделия отварные с маслом сливочным</t>
  </si>
  <si>
    <t>хлеб пшеничный с повидлом</t>
  </si>
  <si>
    <t>40/20</t>
  </si>
  <si>
    <t>колбаски отварне</t>
  </si>
  <si>
    <t xml:space="preserve">чай с сахаром </t>
  </si>
  <si>
    <t>салат "свеколка"</t>
  </si>
  <si>
    <t>каша манная молочная</t>
  </si>
  <si>
    <t>пастила</t>
  </si>
  <si>
    <t>Фирсов А.Н.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</si>
</sst>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/>
      <c r="D1" s="52"/>
      <c r="E1" s="52"/>
      <c r="F1" s="12" t="s">
        <v>16</v>
      </c>
      <c r="G1" s="2" t="s">
        <v>17</v>
      </c>
      <c r="H1" s="53" t="s">
        <v>64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76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2024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65</v>
      </c>
      <c r="F6" s="40" t="s">
        <v>62</v>
      </c>
      <c r="G6" s="40">
        <v>5.4</v>
      </c>
      <c r="H6" s="40">
        <v>6.8</v>
      </c>
      <c r="I6" s="40">
        <v>36</v>
      </c>
      <c r="J6" s="40">
        <v>226.1</v>
      </c>
      <c r="K6" s="41">
        <v>190</v>
      </c>
      <c r="L6" s="40">
        <v>70</v>
      </c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46</v>
      </c>
      <c r="F8" s="43" t="s">
        <v>47</v>
      </c>
      <c r="G8" s="43">
        <v>0.2</v>
      </c>
      <c r="H8" s="43"/>
      <c r="I8" s="43">
        <v>12.4</v>
      </c>
      <c r="J8" s="43">
        <v>50.3</v>
      </c>
      <c r="K8" s="44">
        <v>430</v>
      </c>
      <c r="L8" s="43"/>
    </row>
    <row r="9" spans="1:12" ht="15">
      <c r="A9" s="23"/>
      <c r="B9" s="15"/>
      <c r="C9" s="11"/>
      <c r="D9" s="7" t="s">
        <v>23</v>
      </c>
      <c r="E9" s="42" t="s">
        <v>41</v>
      </c>
      <c r="F9" s="43">
        <v>40</v>
      </c>
      <c r="G9" s="43">
        <v>3.1</v>
      </c>
      <c r="H9" s="43">
        <v>0.2</v>
      </c>
      <c r="I9" s="43">
        <v>20.100000000000001</v>
      </c>
      <c r="J9" s="43">
        <v>94.7</v>
      </c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42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46.9</v>
      </c>
      <c r="K10" s="44"/>
      <c r="L10" s="43"/>
    </row>
    <row r="11" spans="1:12" ht="15">
      <c r="A11" s="23"/>
      <c r="B11" s="15"/>
      <c r="C11" s="11"/>
      <c r="D11" s="6"/>
      <c r="E11" s="42" t="s">
        <v>53</v>
      </c>
      <c r="F11" s="43">
        <v>10</v>
      </c>
      <c r="G11" s="43">
        <v>0.1</v>
      </c>
      <c r="H11" s="43">
        <v>8.3000000000000007</v>
      </c>
      <c r="I11" s="43">
        <v>0.1</v>
      </c>
      <c r="J11" s="43">
        <v>75</v>
      </c>
      <c r="K11" s="44">
        <v>13</v>
      </c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150</v>
      </c>
      <c r="G13" s="19">
        <f t="shared" ref="G13:J13" si="0">SUM(G6:G12)</f>
        <v>9.2000000000000011</v>
      </c>
      <c r="H13" s="19">
        <f t="shared" si="0"/>
        <v>15.700000000000001</v>
      </c>
      <c r="I13" s="19">
        <f t="shared" si="0"/>
        <v>78.399999999999991</v>
      </c>
      <c r="J13" s="19">
        <f t="shared" si="0"/>
        <v>492.99999999999994</v>
      </c>
      <c r="K13" s="25"/>
      <c r="L13" s="19">
        <f t="shared" ref="L13" si="1">SUM(L6:L12)</f>
        <v>70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150</v>
      </c>
      <c r="G24" s="32">
        <f t="shared" ref="G24:J24" si="4">G13+G23</f>
        <v>9.2000000000000011</v>
      </c>
      <c r="H24" s="32">
        <f t="shared" si="4"/>
        <v>15.700000000000001</v>
      </c>
      <c r="I24" s="32">
        <f t="shared" si="4"/>
        <v>78.399999999999991</v>
      </c>
      <c r="J24" s="32">
        <f t="shared" si="4"/>
        <v>492.99999999999994</v>
      </c>
      <c r="K24" s="32"/>
      <c r="L24" s="32">
        <f t="shared" ref="L24" si="5">L13+L23</f>
        <v>70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43</v>
      </c>
      <c r="F25" s="40">
        <v>150</v>
      </c>
      <c r="G25" s="40">
        <v>20.7</v>
      </c>
      <c r="H25" s="40">
        <v>23.9</v>
      </c>
      <c r="I25" s="40">
        <v>6.1</v>
      </c>
      <c r="J25" s="40">
        <v>329.5</v>
      </c>
      <c r="K25" s="41">
        <v>217</v>
      </c>
      <c r="L25" s="40">
        <v>70</v>
      </c>
    </row>
    <row r="26" spans="1:12" ht="15">
      <c r="A26" s="14"/>
      <c r="B26" s="15"/>
      <c r="C26" s="11"/>
      <c r="D26" s="6"/>
      <c r="E26" s="42" t="s">
        <v>66</v>
      </c>
      <c r="F26" s="43">
        <v>100</v>
      </c>
      <c r="G26" s="43">
        <v>1.8</v>
      </c>
      <c r="H26" s="43">
        <v>8.4</v>
      </c>
      <c r="I26" s="43">
        <v>7.6</v>
      </c>
      <c r="J26" s="43">
        <v>115.4</v>
      </c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67</v>
      </c>
      <c r="F27" s="43">
        <v>200</v>
      </c>
      <c r="G27" s="43">
        <v>3.4</v>
      </c>
      <c r="H27" s="43">
        <v>2.4</v>
      </c>
      <c r="I27" s="43">
        <v>19.899999999999999</v>
      </c>
      <c r="J27" s="43">
        <v>113.8</v>
      </c>
      <c r="K27" s="44">
        <v>432</v>
      </c>
      <c r="L27" s="43"/>
    </row>
    <row r="28" spans="1:12" ht="15">
      <c r="A28" s="14"/>
      <c r="B28" s="15"/>
      <c r="C28" s="11"/>
      <c r="D28" s="7" t="s">
        <v>23</v>
      </c>
      <c r="E28" s="42" t="s">
        <v>41</v>
      </c>
      <c r="F28" s="43">
        <v>50</v>
      </c>
      <c r="G28" s="43">
        <v>3.8</v>
      </c>
      <c r="H28" s="43">
        <v>0.3</v>
      </c>
      <c r="I28" s="43">
        <v>25.1</v>
      </c>
      <c r="J28" s="43">
        <v>118.4</v>
      </c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 t="s">
        <v>56</v>
      </c>
      <c r="F30" s="43">
        <v>30</v>
      </c>
      <c r="G30" s="43">
        <v>0.5</v>
      </c>
      <c r="H30" s="43">
        <v>2.8</v>
      </c>
      <c r="I30" s="43">
        <v>19.3</v>
      </c>
      <c r="J30" s="43">
        <v>104.7</v>
      </c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530</v>
      </c>
      <c r="G32" s="19">
        <f t="shared" ref="G32" si="6">SUM(G25:G31)</f>
        <v>30.2</v>
      </c>
      <c r="H32" s="19">
        <f t="shared" ref="H32" si="7">SUM(H25:H31)</f>
        <v>37.79999999999999</v>
      </c>
      <c r="I32" s="19">
        <f t="shared" ref="I32" si="8">SUM(I25:I31)</f>
        <v>78</v>
      </c>
      <c r="J32" s="19">
        <f t="shared" ref="J32:L32" si="9">SUM(J25:J31)</f>
        <v>781.8</v>
      </c>
      <c r="K32" s="25"/>
      <c r="L32" s="19">
        <f t="shared" si="9"/>
        <v>70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530</v>
      </c>
      <c r="G43" s="32">
        <f t="shared" ref="G43" si="14">G32+G42</f>
        <v>30.2</v>
      </c>
      <c r="H43" s="32">
        <f t="shared" ref="H43" si="15">H32+H42</f>
        <v>37.79999999999999</v>
      </c>
      <c r="I43" s="32">
        <f t="shared" ref="I43" si="16">I32+I42</f>
        <v>78</v>
      </c>
      <c r="J43" s="32">
        <f t="shared" ref="J43:L43" si="17">J32+J42</f>
        <v>781.8</v>
      </c>
      <c r="K43" s="32"/>
      <c r="L43" s="32">
        <f t="shared" si="17"/>
        <v>70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45</v>
      </c>
      <c r="F44" s="40">
        <v>90</v>
      </c>
      <c r="G44" s="40">
        <v>10.6</v>
      </c>
      <c r="H44" s="40">
        <v>21.5</v>
      </c>
      <c r="I44" s="40">
        <v>12.8</v>
      </c>
      <c r="J44" s="40">
        <v>292.60000000000002</v>
      </c>
      <c r="K44" s="41">
        <v>272</v>
      </c>
      <c r="L44" s="40">
        <v>70</v>
      </c>
    </row>
    <row r="45" spans="1:12" ht="15">
      <c r="A45" s="23"/>
      <c r="B45" s="15"/>
      <c r="C45" s="11"/>
      <c r="D45" s="6"/>
      <c r="E45" s="42" t="s">
        <v>60</v>
      </c>
      <c r="F45" s="43">
        <v>60</v>
      </c>
      <c r="G45" s="43">
        <v>5.0999999999999996</v>
      </c>
      <c r="H45" s="43">
        <v>5.5</v>
      </c>
      <c r="I45" s="43">
        <v>41.1</v>
      </c>
      <c r="J45" s="43">
        <v>232.1</v>
      </c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46</v>
      </c>
      <c r="F46" s="43" t="s">
        <v>47</v>
      </c>
      <c r="G46" s="43">
        <v>0.2</v>
      </c>
      <c r="H46" s="43"/>
      <c r="I46" s="43">
        <v>12.4</v>
      </c>
      <c r="J46" s="43">
        <v>50.3</v>
      </c>
      <c r="K46" s="44"/>
      <c r="L46" s="43"/>
    </row>
    <row r="47" spans="1:12" ht="15">
      <c r="A47" s="23"/>
      <c r="B47" s="15"/>
      <c r="C47" s="11"/>
      <c r="D47" s="7" t="s">
        <v>23</v>
      </c>
      <c r="E47" s="42" t="s">
        <v>41</v>
      </c>
      <c r="F47" s="43">
        <v>40</v>
      </c>
      <c r="G47" s="43">
        <v>3.1</v>
      </c>
      <c r="H47" s="43">
        <v>0.2</v>
      </c>
      <c r="I47" s="43">
        <v>20.100000000000001</v>
      </c>
      <c r="J47" s="43">
        <v>94.7</v>
      </c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 t="s">
        <v>48</v>
      </c>
      <c r="F49" s="43">
        <v>50</v>
      </c>
      <c r="G49" s="43">
        <v>0.6</v>
      </c>
      <c r="H49" s="43"/>
      <c r="I49" s="43">
        <v>1.2</v>
      </c>
      <c r="J49" s="43">
        <v>7</v>
      </c>
      <c r="K49" s="44"/>
      <c r="L49" s="43"/>
    </row>
    <row r="50" spans="1:12" ht="15">
      <c r="A50" s="23"/>
      <c r="B50" s="15"/>
      <c r="C50" s="11"/>
      <c r="D50" s="6"/>
      <c r="E50" s="42" t="s">
        <v>68</v>
      </c>
      <c r="F50" s="43">
        <v>150</v>
      </c>
      <c r="G50" s="43">
        <v>5.3</v>
      </c>
      <c r="H50" s="43">
        <v>4.5999999999999996</v>
      </c>
      <c r="I50" s="43">
        <v>34.9</v>
      </c>
      <c r="J50" s="43">
        <v>200.2</v>
      </c>
      <c r="K50" s="44">
        <v>331</v>
      </c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390</v>
      </c>
      <c r="G51" s="19">
        <f t="shared" ref="G51" si="18">SUM(G44:G50)</f>
        <v>24.900000000000002</v>
      </c>
      <c r="H51" s="19">
        <f t="shared" ref="H51" si="19">SUM(H44:H50)</f>
        <v>31.799999999999997</v>
      </c>
      <c r="I51" s="19">
        <f t="shared" ref="I51" si="20">SUM(I44:I50)</f>
        <v>122.5</v>
      </c>
      <c r="J51" s="19">
        <f t="shared" ref="J51:L51" si="21">SUM(J44:J50)</f>
        <v>876.90000000000009</v>
      </c>
      <c r="K51" s="25"/>
      <c r="L51" s="19">
        <f t="shared" si="21"/>
        <v>70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390</v>
      </c>
      <c r="G62" s="32">
        <f t="shared" ref="G62" si="26">G51+G61</f>
        <v>24.900000000000002</v>
      </c>
      <c r="H62" s="32">
        <f t="shared" ref="H62" si="27">H51+H61</f>
        <v>31.799999999999997</v>
      </c>
      <c r="I62" s="32">
        <f t="shared" ref="I62" si="28">I51+I61</f>
        <v>122.5</v>
      </c>
      <c r="J62" s="32">
        <f t="shared" ref="J62:L62" si="29">J51+J61</f>
        <v>876.90000000000009</v>
      </c>
      <c r="K62" s="32"/>
      <c r="L62" s="32">
        <f t="shared" si="29"/>
        <v>70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50</v>
      </c>
      <c r="F63" s="40" t="s">
        <v>51</v>
      </c>
      <c r="G63" s="40">
        <v>20.5</v>
      </c>
      <c r="H63" s="40">
        <v>14.2</v>
      </c>
      <c r="I63" s="40">
        <v>25.1</v>
      </c>
      <c r="J63" s="40">
        <v>320.8</v>
      </c>
      <c r="K63" s="41">
        <v>224</v>
      </c>
      <c r="L63" s="40">
        <v>70</v>
      </c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 t="s">
        <v>52</v>
      </c>
      <c r="F65" s="43">
        <v>200</v>
      </c>
      <c r="G65" s="43">
        <v>2.1</v>
      </c>
      <c r="H65" s="43">
        <v>1.2</v>
      </c>
      <c r="I65" s="43">
        <v>17.5</v>
      </c>
      <c r="J65" s="43">
        <v>87.6</v>
      </c>
      <c r="K65" s="44">
        <v>432</v>
      </c>
      <c r="L65" s="43"/>
    </row>
    <row r="66" spans="1:12" ht="15">
      <c r="A66" s="23"/>
      <c r="B66" s="15"/>
      <c r="C66" s="11"/>
      <c r="D66" s="7" t="s">
        <v>23</v>
      </c>
      <c r="E66" s="42" t="s">
        <v>41</v>
      </c>
      <c r="F66" s="43">
        <v>40</v>
      </c>
      <c r="G66" s="43">
        <v>3.1</v>
      </c>
      <c r="H66" s="43">
        <v>0.2</v>
      </c>
      <c r="I66" s="43">
        <v>20.100000000000001</v>
      </c>
      <c r="J66" s="43">
        <v>94.7</v>
      </c>
      <c r="K66" s="44"/>
      <c r="L66" s="43"/>
    </row>
    <row r="67" spans="1:12" ht="15">
      <c r="A67" s="23"/>
      <c r="B67" s="15"/>
      <c r="C67" s="11"/>
      <c r="D67" s="7" t="s">
        <v>24</v>
      </c>
      <c r="E67" s="42" t="s">
        <v>42</v>
      </c>
      <c r="F67" s="43">
        <v>100</v>
      </c>
      <c r="G67" s="43">
        <v>0.4</v>
      </c>
      <c r="H67" s="43">
        <v>0.4</v>
      </c>
      <c r="I67" s="43">
        <v>9.6999999999999993</v>
      </c>
      <c r="J67" s="43">
        <v>46.7</v>
      </c>
      <c r="K67" s="44"/>
      <c r="L67" s="43"/>
    </row>
    <row r="68" spans="1:12" ht="15">
      <c r="A68" s="23"/>
      <c r="B68" s="15"/>
      <c r="C68" s="11"/>
      <c r="D68" s="6"/>
      <c r="E68" s="42" t="s">
        <v>53</v>
      </c>
      <c r="F68" s="43">
        <v>10</v>
      </c>
      <c r="G68" s="43">
        <v>0.1</v>
      </c>
      <c r="H68" s="43">
        <v>8.3000000000000007</v>
      </c>
      <c r="I68" s="43">
        <v>0.1</v>
      </c>
      <c r="J68" s="43">
        <v>75</v>
      </c>
      <c r="K68" s="44">
        <v>13</v>
      </c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350</v>
      </c>
      <c r="G70" s="19">
        <f t="shared" ref="G70" si="30">SUM(G63:G69)</f>
        <v>26.200000000000003</v>
      </c>
      <c r="H70" s="19">
        <f t="shared" ref="H70" si="31">SUM(H63:H69)</f>
        <v>24.299999999999997</v>
      </c>
      <c r="I70" s="19">
        <f t="shared" ref="I70" si="32">SUM(I63:I69)</f>
        <v>72.5</v>
      </c>
      <c r="J70" s="19">
        <f t="shared" ref="J70:L70" si="33">SUM(J63:J69)</f>
        <v>624.79999999999995</v>
      </c>
      <c r="K70" s="25"/>
      <c r="L70" s="19">
        <f t="shared" si="33"/>
        <v>70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350</v>
      </c>
      <c r="G81" s="32">
        <f t="shared" ref="G81" si="38">G70+G80</f>
        <v>26.200000000000003</v>
      </c>
      <c r="H81" s="32">
        <f t="shared" ref="H81" si="39">H70+H80</f>
        <v>24.299999999999997</v>
      </c>
      <c r="I81" s="32">
        <f t="shared" ref="I81" si="40">I70+I80</f>
        <v>72.5</v>
      </c>
      <c r="J81" s="32">
        <f t="shared" ref="J81:L81" si="41">J70+J80</f>
        <v>624.79999999999995</v>
      </c>
      <c r="K81" s="32"/>
      <c r="L81" s="32">
        <f t="shared" si="41"/>
        <v>70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54</v>
      </c>
      <c r="F82" s="40">
        <v>90</v>
      </c>
      <c r="G82" s="40">
        <v>13.6</v>
      </c>
      <c r="H82" s="40">
        <v>14.1</v>
      </c>
      <c r="I82" s="40">
        <v>12.8</v>
      </c>
      <c r="J82" s="40">
        <v>235.9</v>
      </c>
      <c r="K82" s="41">
        <v>272</v>
      </c>
      <c r="L82" s="40">
        <v>70</v>
      </c>
    </row>
    <row r="83" spans="1:12" ht="15">
      <c r="A83" s="23"/>
      <c r="B83" s="15"/>
      <c r="C83" s="11"/>
      <c r="D83" s="6"/>
      <c r="E83" s="42" t="s">
        <v>55</v>
      </c>
      <c r="F83" s="43">
        <v>150</v>
      </c>
      <c r="G83" s="43">
        <v>6</v>
      </c>
      <c r="H83" s="43">
        <v>5.4</v>
      </c>
      <c r="I83" s="43">
        <v>28</v>
      </c>
      <c r="J83" s="43">
        <v>184.2</v>
      </c>
      <c r="K83" s="44">
        <v>181</v>
      </c>
      <c r="L83" s="43"/>
    </row>
    <row r="84" spans="1:12" ht="15">
      <c r="A84" s="23"/>
      <c r="B84" s="15"/>
      <c r="C84" s="11"/>
      <c r="D84" s="7" t="s">
        <v>22</v>
      </c>
      <c r="E84" s="42" t="s">
        <v>46</v>
      </c>
      <c r="F84" s="43" t="s">
        <v>47</v>
      </c>
      <c r="G84" s="43">
        <v>0.2</v>
      </c>
      <c r="H84" s="43"/>
      <c r="I84" s="43">
        <v>12.4</v>
      </c>
      <c r="J84" s="43">
        <v>50.3</v>
      </c>
      <c r="K84" s="44">
        <v>430</v>
      </c>
      <c r="L84" s="43"/>
    </row>
    <row r="85" spans="1:12" ht="15">
      <c r="A85" s="23"/>
      <c r="B85" s="15"/>
      <c r="C85" s="11"/>
      <c r="D85" s="7" t="s">
        <v>23</v>
      </c>
      <c r="E85" s="42" t="s">
        <v>41</v>
      </c>
      <c r="F85" s="43">
        <v>40</v>
      </c>
      <c r="G85" s="43">
        <v>3.1</v>
      </c>
      <c r="H85" s="43">
        <v>0.2</v>
      </c>
      <c r="I85" s="43">
        <v>20.100000000000001</v>
      </c>
      <c r="J85" s="43">
        <v>94.7</v>
      </c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 t="s">
        <v>69</v>
      </c>
      <c r="F87" s="43" t="s">
        <v>70</v>
      </c>
      <c r="G87" s="43">
        <v>3.2</v>
      </c>
      <c r="H87" s="43">
        <v>0.2</v>
      </c>
      <c r="I87" s="43">
        <v>33.200000000000003</v>
      </c>
      <c r="J87" s="43">
        <v>146.19999999999999</v>
      </c>
      <c r="K87" s="44"/>
      <c r="L87" s="43"/>
    </row>
    <row r="88" spans="1:12" ht="15">
      <c r="A88" s="23"/>
      <c r="B88" s="15"/>
      <c r="C88" s="11"/>
      <c r="D88" s="6"/>
      <c r="E88" s="42" t="s">
        <v>57</v>
      </c>
      <c r="F88" s="43">
        <v>30</v>
      </c>
      <c r="G88" s="43">
        <v>0.2</v>
      </c>
      <c r="H88" s="43"/>
      <c r="I88" s="43">
        <v>0.5</v>
      </c>
      <c r="J88" s="43">
        <v>3.9</v>
      </c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310</v>
      </c>
      <c r="G89" s="19">
        <f>SUM(G82:G88)</f>
        <v>26.3</v>
      </c>
      <c r="H89" s="19">
        <f>SUM(H82:H88)</f>
        <v>19.899999999999999</v>
      </c>
      <c r="I89" s="19">
        <f>SUM(I82:I88)</f>
        <v>107</v>
      </c>
      <c r="J89" s="19">
        <f>SUM(J82:J88)</f>
        <v>715.19999999999993</v>
      </c>
      <c r="K89" s="25"/>
      <c r="L89" s="19">
        <f t="shared" ref="L89" si="42">SUM(L82:L88)</f>
        <v>70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3">SUM(G90:G98)</f>
        <v>0</v>
      </c>
      <c r="H99" s="19">
        <f t="shared" ref="H99" si="44">SUM(H90:H98)</f>
        <v>0</v>
      </c>
      <c r="I99" s="19">
        <f t="shared" ref="I99" si="45">SUM(I90:I98)</f>
        <v>0</v>
      </c>
      <c r="J99" s="19">
        <f t="shared" ref="J99:L99" si="46">SUM(J90:J98)</f>
        <v>0</v>
      </c>
      <c r="K99" s="25"/>
      <c r="L99" s="19">
        <f t="shared" si="46"/>
        <v>0</v>
      </c>
    </row>
    <row r="100" spans="1:12" ht="15.75" customHeigh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310</v>
      </c>
      <c r="G100" s="32">
        <f t="shared" ref="G100" si="47">G89+G99</f>
        <v>26.3</v>
      </c>
      <c r="H100" s="32">
        <f t="shared" ref="H100" si="48">H89+H99</f>
        <v>19.899999999999999</v>
      </c>
      <c r="I100" s="32">
        <f t="shared" ref="I100" si="49">I89+I99</f>
        <v>107</v>
      </c>
      <c r="J100" s="32">
        <f t="shared" ref="J100:L100" si="50">J89+J99</f>
        <v>715.19999999999993</v>
      </c>
      <c r="K100" s="32"/>
      <c r="L100" s="32">
        <f t="shared" si="50"/>
        <v>70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71</v>
      </c>
      <c r="F101" s="40">
        <v>90</v>
      </c>
      <c r="G101" s="40">
        <v>10</v>
      </c>
      <c r="H101" s="40">
        <v>15.4</v>
      </c>
      <c r="I101" s="40">
        <v>1.2</v>
      </c>
      <c r="J101" s="40">
        <v>187.7</v>
      </c>
      <c r="K101" s="41">
        <v>254</v>
      </c>
      <c r="L101" s="40">
        <v>70</v>
      </c>
    </row>
    <row r="102" spans="1:12" ht="15">
      <c r="A102" s="23"/>
      <c r="B102" s="15"/>
      <c r="C102" s="11"/>
      <c r="D102" s="6"/>
      <c r="E102" s="42" t="s">
        <v>68</v>
      </c>
      <c r="F102" s="43">
        <v>150</v>
      </c>
      <c r="G102" s="43">
        <v>5.3</v>
      </c>
      <c r="H102" s="43">
        <v>4.5999999999999996</v>
      </c>
      <c r="I102" s="43">
        <v>34.9</v>
      </c>
      <c r="J102" s="43">
        <v>200.2</v>
      </c>
      <c r="K102" s="44">
        <v>331</v>
      </c>
      <c r="L102" s="43"/>
    </row>
    <row r="103" spans="1:12" ht="15">
      <c r="A103" s="23"/>
      <c r="B103" s="15"/>
      <c r="C103" s="11"/>
      <c r="D103" s="7" t="s">
        <v>22</v>
      </c>
      <c r="E103" s="42" t="s">
        <v>72</v>
      </c>
      <c r="F103" s="43" t="s">
        <v>40</v>
      </c>
      <c r="G103" s="43">
        <v>0.2</v>
      </c>
      <c r="H103" s="43"/>
      <c r="I103" s="43">
        <v>12.3</v>
      </c>
      <c r="J103" s="43">
        <v>48.9</v>
      </c>
      <c r="K103" s="44">
        <v>430</v>
      </c>
      <c r="L103" s="43"/>
    </row>
    <row r="104" spans="1:12" ht="15">
      <c r="A104" s="23"/>
      <c r="B104" s="15"/>
      <c r="C104" s="11"/>
      <c r="D104" s="7" t="s">
        <v>23</v>
      </c>
      <c r="E104" s="42" t="s">
        <v>41</v>
      </c>
      <c r="F104" s="43">
        <v>40</v>
      </c>
      <c r="G104" s="43">
        <v>3.1</v>
      </c>
      <c r="H104" s="43">
        <v>0.2</v>
      </c>
      <c r="I104" s="43">
        <v>20.100000000000001</v>
      </c>
      <c r="J104" s="43">
        <v>94.7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 t="s">
        <v>42</v>
      </c>
      <c r="F105" s="43">
        <v>100</v>
      </c>
      <c r="G105" s="43">
        <v>0.4</v>
      </c>
      <c r="H105" s="43">
        <v>0.4</v>
      </c>
      <c r="I105" s="43">
        <v>9.6999999999999993</v>
      </c>
      <c r="J105" s="43">
        <v>46.7</v>
      </c>
      <c r="K105" s="44"/>
      <c r="L105" s="43"/>
    </row>
    <row r="106" spans="1:12" ht="15">
      <c r="A106" s="23"/>
      <c r="B106" s="15"/>
      <c r="C106" s="11"/>
      <c r="D106" s="6"/>
      <c r="E106" s="42" t="s">
        <v>69</v>
      </c>
      <c r="F106" s="43" t="s">
        <v>70</v>
      </c>
      <c r="G106" s="43">
        <v>3.2</v>
      </c>
      <c r="H106" s="43">
        <v>0.2</v>
      </c>
      <c r="I106" s="43">
        <v>33.200000000000003</v>
      </c>
      <c r="J106" s="43">
        <v>146.19999999999999</v>
      </c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380</v>
      </c>
      <c r="G108" s="19">
        <f t="shared" ref="G108:J108" si="51">SUM(G101:G107)</f>
        <v>22.2</v>
      </c>
      <c r="H108" s="19">
        <f t="shared" si="51"/>
        <v>20.799999999999997</v>
      </c>
      <c r="I108" s="19">
        <f t="shared" si="51"/>
        <v>111.4</v>
      </c>
      <c r="J108" s="19">
        <f t="shared" si="51"/>
        <v>724.40000000000009</v>
      </c>
      <c r="K108" s="25"/>
      <c r="L108" s="19">
        <f t="shared" ref="L108" si="52">SUM(L101:L107)</f>
        <v>70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3">SUM(G109:G117)</f>
        <v>0</v>
      </c>
      <c r="H118" s="19">
        <f t="shared" si="53"/>
        <v>0</v>
      </c>
      <c r="I118" s="19">
        <f t="shared" si="53"/>
        <v>0</v>
      </c>
      <c r="J118" s="19">
        <f t="shared" si="53"/>
        <v>0</v>
      </c>
      <c r="K118" s="25"/>
      <c r="L118" s="19">
        <f t="shared" ref="L118" si="54">SUM(L109:L117)</f>
        <v>0</v>
      </c>
    </row>
    <row r="119" spans="1:12" ht="1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380</v>
      </c>
      <c r="G119" s="32">
        <f t="shared" ref="G119" si="55">G108+G118</f>
        <v>22.2</v>
      </c>
      <c r="H119" s="32">
        <f t="shared" ref="H119" si="56">H108+H118</f>
        <v>20.799999999999997</v>
      </c>
      <c r="I119" s="32">
        <f t="shared" ref="I119" si="57">I108+I118</f>
        <v>111.4</v>
      </c>
      <c r="J119" s="32">
        <f t="shared" ref="J119:L119" si="58">J108+J118</f>
        <v>724.40000000000009</v>
      </c>
      <c r="K119" s="32"/>
      <c r="L119" s="32">
        <f t="shared" si="58"/>
        <v>70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58</v>
      </c>
      <c r="F120" s="40" t="s">
        <v>59</v>
      </c>
      <c r="G120" s="40">
        <v>12.8</v>
      </c>
      <c r="H120" s="40">
        <v>7.4</v>
      </c>
      <c r="I120" s="40">
        <v>13.3</v>
      </c>
      <c r="J120" s="40">
        <v>171</v>
      </c>
      <c r="K120" s="41">
        <v>245</v>
      </c>
      <c r="L120" s="40">
        <v>70</v>
      </c>
    </row>
    <row r="121" spans="1:12" ht="15">
      <c r="A121" s="14"/>
      <c r="B121" s="15"/>
      <c r="C121" s="11"/>
      <c r="D121" s="6"/>
      <c r="E121" s="42" t="s">
        <v>49</v>
      </c>
      <c r="F121" s="43">
        <v>150</v>
      </c>
      <c r="G121" s="43">
        <v>3.2</v>
      </c>
      <c r="H121" s="43">
        <v>5</v>
      </c>
      <c r="I121" s="43">
        <v>21.8</v>
      </c>
      <c r="J121" s="43">
        <v>143.9</v>
      </c>
      <c r="K121" s="44">
        <v>335</v>
      </c>
      <c r="L121" s="43"/>
    </row>
    <row r="122" spans="1:12" ht="15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3.8</v>
      </c>
      <c r="H122" s="43">
        <v>3</v>
      </c>
      <c r="I122" s="43">
        <v>17.100000000000001</v>
      </c>
      <c r="J122" s="43">
        <v>110.2</v>
      </c>
      <c r="K122" s="44">
        <v>433</v>
      </c>
      <c r="L122" s="43"/>
    </row>
    <row r="123" spans="1:12" ht="15">
      <c r="A123" s="14"/>
      <c r="B123" s="15"/>
      <c r="C123" s="11"/>
      <c r="D123" s="7" t="s">
        <v>23</v>
      </c>
      <c r="E123" s="42" t="s">
        <v>41</v>
      </c>
      <c r="F123" s="43">
        <v>40</v>
      </c>
      <c r="G123" s="43">
        <v>3.1</v>
      </c>
      <c r="H123" s="43">
        <v>0.2</v>
      </c>
      <c r="I123" s="43">
        <v>20.100000000000001</v>
      </c>
      <c r="J123" s="43">
        <v>94.7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 t="s">
        <v>60</v>
      </c>
      <c r="F125" s="43">
        <v>60</v>
      </c>
      <c r="G125" s="43">
        <v>5.0999999999999996</v>
      </c>
      <c r="H125" s="43">
        <v>5.5</v>
      </c>
      <c r="I125" s="43">
        <v>41.1</v>
      </c>
      <c r="J125" s="43">
        <v>232.1</v>
      </c>
      <c r="K125" s="44">
        <v>467</v>
      </c>
      <c r="L125" s="43"/>
    </row>
    <row r="126" spans="1:12" ht="15">
      <c r="A126" s="14"/>
      <c r="B126" s="15"/>
      <c r="C126" s="11"/>
      <c r="D126" s="6"/>
      <c r="E126" s="42" t="s">
        <v>73</v>
      </c>
      <c r="F126" s="43">
        <v>40</v>
      </c>
      <c r="G126" s="43">
        <v>0.6</v>
      </c>
      <c r="H126" s="43">
        <v>1</v>
      </c>
      <c r="I126" s="43">
        <v>3.6</v>
      </c>
      <c r="J126" s="43">
        <v>25.7</v>
      </c>
      <c r="K126" s="44">
        <v>50</v>
      </c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490</v>
      </c>
      <c r="G127" s="19">
        <f t="shared" ref="G127:J127" si="59">SUM(G120:G126)</f>
        <v>28.6</v>
      </c>
      <c r="H127" s="19">
        <f t="shared" si="59"/>
        <v>22.1</v>
      </c>
      <c r="I127" s="19">
        <f t="shared" si="59"/>
        <v>117</v>
      </c>
      <c r="J127" s="19">
        <f t="shared" si="59"/>
        <v>777.6</v>
      </c>
      <c r="K127" s="25"/>
      <c r="L127" s="19">
        <f t="shared" ref="L127" si="60">SUM(L120:L126)</f>
        <v>70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1">SUM(G128:G136)</f>
        <v>0</v>
      </c>
      <c r="H137" s="19">
        <f t="shared" si="61"/>
        <v>0</v>
      </c>
      <c r="I137" s="19">
        <f t="shared" si="61"/>
        <v>0</v>
      </c>
      <c r="J137" s="19">
        <f t="shared" si="61"/>
        <v>0</v>
      </c>
      <c r="K137" s="25"/>
      <c r="L137" s="19">
        <f t="shared" ref="L137" si="62">SUM(L128:L136)</f>
        <v>0</v>
      </c>
    </row>
    <row r="138" spans="1:12" ht="1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490</v>
      </c>
      <c r="G138" s="32">
        <f t="shared" ref="G138" si="63">G127+G137</f>
        <v>28.6</v>
      </c>
      <c r="H138" s="32">
        <f t="shared" ref="H138" si="64">H127+H137</f>
        <v>22.1</v>
      </c>
      <c r="I138" s="32">
        <f t="shared" ref="I138" si="65">I127+I137</f>
        <v>117</v>
      </c>
      <c r="J138" s="32">
        <f t="shared" ref="J138:L138" si="66">J127+J137</f>
        <v>777.6</v>
      </c>
      <c r="K138" s="32"/>
      <c r="L138" s="32">
        <f t="shared" si="66"/>
        <v>70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74</v>
      </c>
      <c r="F139" s="40">
        <v>220</v>
      </c>
      <c r="G139" s="40">
        <v>5.3</v>
      </c>
      <c r="H139" s="40">
        <v>6.6</v>
      </c>
      <c r="I139" s="40">
        <v>29.2</v>
      </c>
      <c r="J139" s="40">
        <v>195.6</v>
      </c>
      <c r="K139" s="41">
        <v>189</v>
      </c>
      <c r="L139" s="40">
        <v>70</v>
      </c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72</v>
      </c>
      <c r="F141" s="43" t="s">
        <v>40</v>
      </c>
      <c r="G141" s="43">
        <v>0.2</v>
      </c>
      <c r="H141" s="43"/>
      <c r="I141" s="43">
        <v>12.3</v>
      </c>
      <c r="J141" s="43">
        <v>48.9</v>
      </c>
      <c r="K141" s="44">
        <v>430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41</v>
      </c>
      <c r="F142" s="43">
        <v>40</v>
      </c>
      <c r="G142" s="43">
        <v>3.1</v>
      </c>
      <c r="H142" s="43">
        <v>0.2</v>
      </c>
      <c r="I142" s="43">
        <v>20.100000000000001</v>
      </c>
      <c r="J142" s="43">
        <v>94.7</v>
      </c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 t="s">
        <v>53</v>
      </c>
      <c r="F144" s="43">
        <v>10</v>
      </c>
      <c r="G144" s="43">
        <v>0.1</v>
      </c>
      <c r="H144" s="43">
        <v>8.3000000000000007</v>
      </c>
      <c r="I144" s="43">
        <v>0.1</v>
      </c>
      <c r="J144" s="43">
        <v>75</v>
      </c>
      <c r="K144" s="44">
        <v>13</v>
      </c>
      <c r="L144" s="43"/>
    </row>
    <row r="145" spans="1:12" ht="15">
      <c r="A145" s="23"/>
      <c r="B145" s="15"/>
      <c r="C145" s="11"/>
      <c r="D145" s="6"/>
      <c r="E145" s="42" t="s">
        <v>60</v>
      </c>
      <c r="F145" s="43">
        <v>60</v>
      </c>
      <c r="G145" s="43">
        <v>5.0999999999999996</v>
      </c>
      <c r="H145" s="43">
        <v>5.5</v>
      </c>
      <c r="I145" s="43">
        <v>41.1</v>
      </c>
      <c r="J145" s="43">
        <v>232.1</v>
      </c>
      <c r="K145" s="44">
        <v>467</v>
      </c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330</v>
      </c>
      <c r="G146" s="19">
        <f t="shared" ref="G146:J146" si="67">SUM(G139:G145)</f>
        <v>13.799999999999999</v>
      </c>
      <c r="H146" s="19">
        <f t="shared" si="67"/>
        <v>20.6</v>
      </c>
      <c r="I146" s="19">
        <f t="shared" si="67"/>
        <v>102.80000000000001</v>
      </c>
      <c r="J146" s="19">
        <f t="shared" si="67"/>
        <v>646.29999999999995</v>
      </c>
      <c r="K146" s="25"/>
      <c r="L146" s="19">
        <f t="shared" ref="L146" si="68">SUM(L139:L145)</f>
        <v>70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9">SUM(G147:G155)</f>
        <v>0</v>
      </c>
      <c r="H156" s="19">
        <f t="shared" si="69"/>
        <v>0</v>
      </c>
      <c r="I156" s="19">
        <f t="shared" si="69"/>
        <v>0</v>
      </c>
      <c r="J156" s="19">
        <f t="shared" si="69"/>
        <v>0</v>
      </c>
      <c r="K156" s="25"/>
      <c r="L156" s="19">
        <f t="shared" ref="L156" si="70">SUM(L147:L155)</f>
        <v>0</v>
      </c>
    </row>
    <row r="157" spans="1:12" ht="1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330</v>
      </c>
      <c r="G157" s="32">
        <f t="shared" ref="G157" si="71">G146+G156</f>
        <v>13.799999999999999</v>
      </c>
      <c r="H157" s="32">
        <f t="shared" ref="H157" si="72">H146+H156</f>
        <v>20.6</v>
      </c>
      <c r="I157" s="32">
        <f t="shared" ref="I157" si="73">I146+I156</f>
        <v>102.80000000000001</v>
      </c>
      <c r="J157" s="32">
        <f t="shared" ref="J157:L157" si="74">J146+J156</f>
        <v>646.29999999999995</v>
      </c>
      <c r="K157" s="32"/>
      <c r="L157" s="32">
        <f t="shared" si="74"/>
        <v>70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54</v>
      </c>
      <c r="F158" s="40">
        <v>90</v>
      </c>
      <c r="G158" s="40">
        <v>10.6</v>
      </c>
      <c r="H158" s="40">
        <v>21.5</v>
      </c>
      <c r="I158" s="40">
        <v>12.8</v>
      </c>
      <c r="J158" s="40">
        <v>292.60000000000002</v>
      </c>
      <c r="K158" s="41">
        <v>272</v>
      </c>
      <c r="L158" s="40">
        <v>70</v>
      </c>
    </row>
    <row r="159" spans="1:12" ht="15">
      <c r="A159" s="23"/>
      <c r="B159" s="15"/>
      <c r="C159" s="11"/>
      <c r="D159" s="6"/>
      <c r="E159" s="42" t="s">
        <v>68</v>
      </c>
      <c r="F159" s="43">
        <v>150</v>
      </c>
      <c r="G159" s="43">
        <v>5.3</v>
      </c>
      <c r="H159" s="43">
        <v>4.5999999999999996</v>
      </c>
      <c r="I159" s="43">
        <v>34.9</v>
      </c>
      <c r="J159" s="43">
        <v>200.2</v>
      </c>
      <c r="K159" s="44">
        <v>331</v>
      </c>
      <c r="L159" s="43"/>
    </row>
    <row r="160" spans="1:12" ht="15">
      <c r="A160" s="23"/>
      <c r="B160" s="15"/>
      <c r="C160" s="11"/>
      <c r="D160" s="7" t="s">
        <v>22</v>
      </c>
      <c r="E160" s="42" t="s">
        <v>52</v>
      </c>
      <c r="F160" s="43">
        <v>200</v>
      </c>
      <c r="G160" s="43">
        <v>2.1</v>
      </c>
      <c r="H160" s="43">
        <v>1.2</v>
      </c>
      <c r="I160" s="43">
        <v>17.5</v>
      </c>
      <c r="J160" s="43">
        <v>87.6</v>
      </c>
      <c r="K160" s="44">
        <v>432</v>
      </c>
      <c r="L160" s="43"/>
    </row>
    <row r="161" spans="1:12" ht="15">
      <c r="A161" s="23"/>
      <c r="B161" s="15"/>
      <c r="C161" s="11"/>
      <c r="D161" s="7" t="s">
        <v>23</v>
      </c>
      <c r="E161" s="42" t="s">
        <v>41</v>
      </c>
      <c r="F161" s="43">
        <v>40</v>
      </c>
      <c r="G161" s="43">
        <v>3.1</v>
      </c>
      <c r="H161" s="43">
        <v>0.2</v>
      </c>
      <c r="I161" s="43">
        <v>20.100000000000001</v>
      </c>
      <c r="J161" s="43">
        <v>94.7</v>
      </c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 t="s">
        <v>75</v>
      </c>
      <c r="F163" s="43">
        <v>30</v>
      </c>
      <c r="G163" s="43">
        <v>0.2</v>
      </c>
      <c r="H163" s="43"/>
      <c r="I163" s="43">
        <v>23.9</v>
      </c>
      <c r="J163" s="43">
        <v>97.8</v>
      </c>
      <c r="K163" s="44"/>
      <c r="L163" s="43"/>
    </row>
    <row r="164" spans="1:12" ht="15">
      <c r="A164" s="23"/>
      <c r="B164" s="15"/>
      <c r="C164" s="11"/>
      <c r="D164" s="6"/>
      <c r="E164" s="42" t="s">
        <v>57</v>
      </c>
      <c r="F164" s="43">
        <v>30</v>
      </c>
      <c r="G164" s="43">
        <v>0.2</v>
      </c>
      <c r="H164" s="43"/>
      <c r="I164" s="43">
        <v>0.5</v>
      </c>
      <c r="J164" s="43">
        <v>3.9</v>
      </c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540</v>
      </c>
      <c r="G165" s="19">
        <f t="shared" ref="G165:J165" si="75">SUM(G158:G164)</f>
        <v>21.5</v>
      </c>
      <c r="H165" s="19">
        <f t="shared" si="75"/>
        <v>27.5</v>
      </c>
      <c r="I165" s="19">
        <f t="shared" si="75"/>
        <v>109.70000000000002</v>
      </c>
      <c r="J165" s="19">
        <f t="shared" si="75"/>
        <v>776.8</v>
      </c>
      <c r="K165" s="25"/>
      <c r="L165" s="19">
        <f t="shared" ref="L165" si="76">SUM(L158:L164)</f>
        <v>70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7">SUM(G166:G174)</f>
        <v>0</v>
      </c>
      <c r="H175" s="19">
        <f t="shared" si="77"/>
        <v>0</v>
      </c>
      <c r="I175" s="19">
        <f t="shared" si="77"/>
        <v>0</v>
      </c>
      <c r="J175" s="19">
        <f t="shared" si="77"/>
        <v>0</v>
      </c>
      <c r="K175" s="25"/>
      <c r="L175" s="19">
        <f t="shared" ref="L175" si="78">SUM(L166:L174)</f>
        <v>0</v>
      </c>
    </row>
    <row r="176" spans="1:12" ht="1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540</v>
      </c>
      <c r="G176" s="32">
        <f t="shared" ref="G176" si="79">G165+G175</f>
        <v>21.5</v>
      </c>
      <c r="H176" s="32">
        <f t="shared" ref="H176" si="80">H165+H175</f>
        <v>27.5</v>
      </c>
      <c r="I176" s="32">
        <f t="shared" ref="I176" si="81">I165+I175</f>
        <v>109.70000000000002</v>
      </c>
      <c r="J176" s="32">
        <f t="shared" ref="J176:L176" si="82">J165+J175</f>
        <v>776.8</v>
      </c>
      <c r="K176" s="32"/>
      <c r="L176" s="32">
        <f t="shared" si="82"/>
        <v>70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61</v>
      </c>
      <c r="F177" s="40" t="s">
        <v>62</v>
      </c>
      <c r="G177" s="40">
        <v>5.4</v>
      </c>
      <c r="H177" s="40">
        <v>6.8</v>
      </c>
      <c r="I177" s="40">
        <v>36</v>
      </c>
      <c r="J177" s="40">
        <v>226.1</v>
      </c>
      <c r="K177" s="41">
        <v>190</v>
      </c>
      <c r="L177" s="40">
        <v>70</v>
      </c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39</v>
      </c>
      <c r="F179" s="43" t="s">
        <v>40</v>
      </c>
      <c r="G179" s="43">
        <v>0.2</v>
      </c>
      <c r="H179" s="43"/>
      <c r="I179" s="43">
        <v>12.3</v>
      </c>
      <c r="J179" s="43">
        <v>48.9</v>
      </c>
      <c r="K179" s="44">
        <v>430</v>
      </c>
      <c r="L179" s="43"/>
    </row>
    <row r="180" spans="1:12" ht="15">
      <c r="A180" s="23"/>
      <c r="B180" s="15"/>
      <c r="C180" s="11"/>
      <c r="D180" s="7" t="s">
        <v>23</v>
      </c>
      <c r="E180" s="42" t="s">
        <v>41</v>
      </c>
      <c r="F180" s="43">
        <v>40</v>
      </c>
      <c r="G180" s="43">
        <v>3.1</v>
      </c>
      <c r="H180" s="43">
        <v>0.2</v>
      </c>
      <c r="I180" s="43">
        <v>20.100000000000001</v>
      </c>
      <c r="J180" s="43">
        <v>94.7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 t="s">
        <v>63</v>
      </c>
      <c r="F182" s="43">
        <v>20</v>
      </c>
      <c r="G182" s="43">
        <v>4.5</v>
      </c>
      <c r="H182" s="43">
        <v>5.7</v>
      </c>
      <c r="I182" s="43"/>
      <c r="J182" s="43">
        <v>7.06</v>
      </c>
      <c r="K182" s="44">
        <v>14</v>
      </c>
      <c r="L182" s="43"/>
    </row>
    <row r="183" spans="1:12" ht="15">
      <c r="A183" s="23"/>
      <c r="B183" s="15"/>
      <c r="C183" s="11"/>
      <c r="D183" s="6"/>
      <c r="E183" s="42" t="s">
        <v>53</v>
      </c>
      <c r="F183" s="43">
        <v>10</v>
      </c>
      <c r="G183" s="43">
        <v>0.1</v>
      </c>
      <c r="H183" s="43">
        <v>8.3000000000000007</v>
      </c>
      <c r="I183" s="43">
        <v>0.1</v>
      </c>
      <c r="J183" s="43">
        <v>75</v>
      </c>
      <c r="K183" s="44">
        <v>13</v>
      </c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70</v>
      </c>
      <c r="G184" s="19">
        <f t="shared" ref="G184:J184" si="83">SUM(G177:G183)</f>
        <v>13.3</v>
      </c>
      <c r="H184" s="19">
        <f t="shared" si="83"/>
        <v>21</v>
      </c>
      <c r="I184" s="19">
        <f t="shared" si="83"/>
        <v>68.5</v>
      </c>
      <c r="J184" s="19">
        <f t="shared" si="83"/>
        <v>451.76</v>
      </c>
      <c r="K184" s="25"/>
      <c r="L184" s="19">
        <f t="shared" ref="L184" si="84">SUM(L177:L183)</f>
        <v>70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5">SUM(G185:G193)</f>
        <v>0</v>
      </c>
      <c r="H194" s="19">
        <f t="shared" si="85"/>
        <v>0</v>
      </c>
      <c r="I194" s="19">
        <f t="shared" si="85"/>
        <v>0</v>
      </c>
      <c r="J194" s="19">
        <f t="shared" si="85"/>
        <v>0</v>
      </c>
      <c r="K194" s="25"/>
      <c r="L194" s="19">
        <f t="shared" ref="L194" si="86">SUM(L185:L193)</f>
        <v>0</v>
      </c>
    </row>
    <row r="195" spans="1:12" ht="1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70</v>
      </c>
      <c r="G195" s="32">
        <f t="shared" ref="G195" si="87">G184+G194</f>
        <v>13.3</v>
      </c>
      <c r="H195" s="32">
        <f t="shared" ref="H195" si="88">H184+H194</f>
        <v>21</v>
      </c>
      <c r="I195" s="32">
        <f t="shared" ref="I195" si="89">I184+I194</f>
        <v>68.5</v>
      </c>
      <c r="J195" s="32">
        <f t="shared" ref="J195:L195" si="90">J184+J194</f>
        <v>451.76</v>
      </c>
      <c r="K195" s="32"/>
      <c r="L195" s="32">
        <f t="shared" si="90"/>
        <v>70</v>
      </c>
    </row>
    <row r="196" spans="1:1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354</v>
      </c>
      <c r="G196" s="34">
        <f t="shared" ref="G196:J196" si="91">(G24+G43+G62+G81+G100+G119+G138+G157+G176+G195)/(IF(G24=0,0,1)+IF(G43=0,0,1)+IF(G62=0,0,1)+IF(G81=0,0,1)+IF(G100=0,0,1)+IF(G119=0,0,1)+IF(G138=0,0,1)+IF(G157=0,0,1)+IF(G176=0,0,1)+IF(G195=0,0,1))</f>
        <v>21.62</v>
      </c>
      <c r="H196" s="34">
        <f t="shared" si="91"/>
        <v>24.149999999999995</v>
      </c>
      <c r="I196" s="34">
        <f t="shared" si="91"/>
        <v>96.78</v>
      </c>
      <c r="J196" s="34">
        <f t="shared" si="91"/>
        <v>686.85600000000011</v>
      </c>
      <c r="K196" s="34"/>
      <c r="L196" s="34">
        <f t="shared" ref="L196" si="92">(L24+L43+L62+L81+L100+L119+L138+L157+L176+L195)/(IF(L24=0,0,1)+IF(L43=0,0,1)+IF(L62=0,0,1)+IF(L81=0,0,1)+IF(L100=0,0,1)+IF(L119=0,0,1)+IF(L138=0,0,1)+IF(L157=0,0,1)+IF(L176=0,0,1)+IF(L195=0,0,1))</f>
        <v>70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2022-05-16T14:23:56Z</dcterms:created>
  <dcterms:modified xsi:type="dcterms:W3CDTF">2024-09-04T05:46:56Z</dcterms:modified>
</cp:coreProperties>
</file>